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6" i="1" l="1"/>
  <c r="H29" i="1"/>
  <c r="H18" i="1"/>
  <c r="H24" i="1"/>
  <c r="H57" i="1" l="1"/>
  <c r="H36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<sst xmlns="http://schemas.openxmlformats.org/spreadsheetml/2006/main" count="303" uniqueCount="146">
  <si>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</si>
  <si>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</si>
  <si>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</si>
  <si>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</si>
  <si>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</si>
  <si>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</si>
  <si>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</si>
  <si>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</si>
  <si>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</si>
  <si>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</si>
  <si>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</si>
  <si>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</si>
  <si>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</si>
  <si>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</si>
  <si>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</si>
  <si>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</si>
  <si>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</si>
  <si>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</si>
  <si>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</si>
  <si>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</si>
  <si>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</si>
  <si>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</si>
  <si>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</si>
  <si>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</si>
  <si>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</si>
  <si>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</si>
  <si>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</si>
  <si>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</si>
  <si>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</si>
  <si>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</si>
  <si>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13.01.2022.godine Dom zdravlja Požarevac je izvršio plaćanje prema dobavljačima: </t>
  </si>
  <si>
    <t>Dana: 13.01.2022.</t>
  </si>
  <si>
    <t xml:space="preserve">Primljena i neutrošena participacija od 13.01.2022. </t>
  </si>
  <si>
    <t>Primljena i neutrošena participacija od 13.01.2022.</t>
  </si>
  <si>
    <t>AMD Pobeda</t>
  </si>
  <si>
    <t>Deltagraf</t>
  </si>
  <si>
    <t>Elektroluks-012</t>
  </si>
  <si>
    <t>Flora komerc</t>
  </si>
  <si>
    <t>Institut Dr.Dragomir Karajović</t>
  </si>
  <si>
    <t>Infolab</t>
  </si>
  <si>
    <t>JP PTT Saobraćaj</t>
  </si>
  <si>
    <t>Lavija</t>
  </si>
  <si>
    <t>Mercator-S</t>
  </si>
  <si>
    <t>NIPD  Reč naroda</t>
  </si>
  <si>
    <t>New car</t>
  </si>
  <si>
    <t>Orion telekom</t>
  </si>
  <si>
    <t>Poimex</t>
  </si>
  <si>
    <t>Print SR</t>
  </si>
  <si>
    <t>Siemens Healthcare</t>
  </si>
  <si>
    <t>Tehnomarket</t>
  </si>
  <si>
    <t>Telenor</t>
  </si>
  <si>
    <t>Tip Top</t>
  </si>
  <si>
    <t>Tajm X-Ray</t>
  </si>
  <si>
    <t>Vin-auto</t>
  </si>
  <si>
    <t>Vicor</t>
  </si>
  <si>
    <t>Adria komerc</t>
  </si>
  <si>
    <t>Dunav osiguranje</t>
  </si>
  <si>
    <t>Generali osiguranje</t>
  </si>
  <si>
    <t>SBB</t>
  </si>
  <si>
    <t>Sagraf</t>
  </si>
  <si>
    <t>SOL engineering</t>
  </si>
  <si>
    <t>JKP Komunalne službe</t>
  </si>
  <si>
    <t>TNT Team</t>
  </si>
  <si>
    <t>Vinča</t>
  </si>
  <si>
    <t>Elping s.a.</t>
  </si>
  <si>
    <t>MT:S Telekom Srbija 062</t>
  </si>
  <si>
    <t>MT:S Telekom Srbija 012</t>
  </si>
  <si>
    <t>Autocentar Mihajlović</t>
  </si>
  <si>
    <t>MPS-sistem</t>
  </si>
  <si>
    <t>112/2021</t>
  </si>
  <si>
    <t>2906/21</t>
  </si>
  <si>
    <t>9752FAMP2768MPM21</t>
  </si>
  <si>
    <t>9751FAMP2867MPM21</t>
  </si>
  <si>
    <t>9796FAMP2874MPM21</t>
  </si>
  <si>
    <t>9763FAMP2940MPM21</t>
  </si>
  <si>
    <t>8785/21</t>
  </si>
  <si>
    <t>9916/21</t>
  </si>
  <si>
    <t>11041/21</t>
  </si>
  <si>
    <t>10347/21</t>
  </si>
  <si>
    <t>21-2841-3</t>
  </si>
  <si>
    <t>21-3411-3</t>
  </si>
  <si>
    <t>5213-2021-TU-1475</t>
  </si>
  <si>
    <t>5213-2021-TU-1622</t>
  </si>
  <si>
    <t>9021000210743610</t>
  </si>
  <si>
    <t>2187/2021</t>
  </si>
  <si>
    <t>2162/2021</t>
  </si>
  <si>
    <t>17620-24-2457</t>
  </si>
  <si>
    <t>17620-24-2458</t>
  </si>
  <si>
    <t>17620-24-2448</t>
  </si>
  <si>
    <t>1423/21</t>
  </si>
  <si>
    <t>000099</t>
  </si>
  <si>
    <t>UGF1231/21-0860</t>
  </si>
  <si>
    <t>92</t>
  </si>
  <si>
    <t>1157/21</t>
  </si>
  <si>
    <t>4296/21</t>
  </si>
  <si>
    <t>4295/21</t>
  </si>
  <si>
    <t>325/21</t>
  </si>
  <si>
    <t>4315/21</t>
  </si>
  <si>
    <t>4311/21</t>
  </si>
  <si>
    <t>4310/21</t>
  </si>
  <si>
    <t>4313/21</t>
  </si>
  <si>
    <t>4314/21</t>
  </si>
  <si>
    <t>333/21</t>
  </si>
  <si>
    <t>4342/21</t>
  </si>
  <si>
    <t>4343/21</t>
  </si>
  <si>
    <t>4340/21</t>
  </si>
  <si>
    <t>4341/21</t>
  </si>
  <si>
    <t>4358/21</t>
  </si>
  <si>
    <t>4665003358</t>
  </si>
  <si>
    <t>484-1/21</t>
  </si>
  <si>
    <t>488-1/21</t>
  </si>
  <si>
    <t>20-15363124-2112</t>
  </si>
  <si>
    <t>49</t>
  </si>
  <si>
    <t>50/21</t>
  </si>
  <si>
    <t>033/21</t>
  </si>
  <si>
    <t>153/2021</t>
  </si>
  <si>
    <t>157/2021</t>
  </si>
  <si>
    <t>R21-14903</t>
  </si>
  <si>
    <t>20/2021</t>
  </si>
  <si>
    <t>5111471055021</t>
  </si>
  <si>
    <t>5111471055421</t>
  </si>
  <si>
    <t>5111471055221</t>
  </si>
  <si>
    <t>5111471055321</t>
  </si>
  <si>
    <t>5111471055121</t>
  </si>
  <si>
    <t>N-3535/2021</t>
  </si>
  <si>
    <t>D-1430/2021</t>
  </si>
  <si>
    <t>196010620202112</t>
  </si>
  <si>
    <t>901205987202112</t>
  </si>
  <si>
    <t>130/21</t>
  </si>
  <si>
    <t>54-04</t>
  </si>
  <si>
    <t>2249121</t>
  </si>
  <si>
    <t>2249021</t>
  </si>
  <si>
    <t>2248921</t>
  </si>
  <si>
    <t>2171221</t>
  </si>
  <si>
    <t>2171121</t>
  </si>
  <si>
    <t>2171021</t>
  </si>
  <si>
    <t>2170921</t>
  </si>
  <si>
    <t>00140/2021</t>
  </si>
  <si>
    <t>R211005420</t>
  </si>
  <si>
    <t>400/21</t>
  </si>
  <si>
    <t>38-243-062-1207541</t>
  </si>
  <si>
    <t>92-243-012-1207540</t>
  </si>
  <si>
    <t>9771FA2240021</t>
  </si>
  <si>
    <t>21-RN013000085</t>
  </si>
  <si>
    <t>003-00301/2021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</si>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</sst>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0" fontId="9" fillId="0" borderId="1" xfId="0" applyFont="1" applyBorder="1" applyAlignment="1">
      <alignment horizontal="center"/>
    </xf>
    <xf numFmtId="4" fontId="10" fillId="0" borderId="1" xfId="1" applyNumberFormat="1" applyFont="1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6"/>
  <sheetViews>
    <sheetView tabSelected="1" topLeftCell="B1" zoomScaleNormal="100" workbookViewId="0">
      <selection activeCell="D187" sqref="D187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31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44574</v>
      </c>
      <c r="H12" s="14">
        <v>2205917.5699999998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44574</v>
      </c>
      <c r="H13" s="2">
        <f>H14+H30-H37-H51</f>
        <v>2070038.9900000002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44574</v>
      </c>
      <c r="H14" s="3">
        <f>H15+H16+H17+H18+H19+H20+H21+H22+H23+H24+H25+H26+H27+H29+H28</f>
        <v>4762316.9800000004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1720000-4444.44</f>
        <v>1715555.56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2991541.66</f>
        <v>2991541.66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</f>
        <v>55219.759999999987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44574</v>
      </c>
      <c r="H30" s="3">
        <f>H31+H32+H33+H34+H35+H36</f>
        <v>137318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v>110000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33</v>
      </c>
      <c r="C36" s="27"/>
      <c r="D36" s="27"/>
      <c r="E36" s="27"/>
      <c r="F36" s="28"/>
      <c r="G36" s="22"/>
      <c r="H36" s="9">
        <f>10141+17177</f>
        <v>27318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44574</v>
      </c>
      <c r="H37" s="4">
        <f>SUM(H38:H50)</f>
        <v>2829595.99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2829595.99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44574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44574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</f>
        <v>135878.57999999871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2205917.5699999989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1" t="s">
        <v>34</v>
      </c>
      <c r="C63" s="52">
        <v>6000</v>
      </c>
      <c r="D63" s="53" t="s">
        <v>69</v>
      </c>
    </row>
    <row r="64" spans="2:12" x14ac:dyDescent="0.25">
      <c r="B64" s="51" t="s">
        <v>35</v>
      </c>
      <c r="C64" s="52">
        <v>41400</v>
      </c>
      <c r="D64" s="53" t="s">
        <v>70</v>
      </c>
    </row>
    <row r="65" spans="2:4" x14ac:dyDescent="0.25">
      <c r="B65" s="51" t="s">
        <v>36</v>
      </c>
      <c r="C65" s="52">
        <v>5340</v>
      </c>
      <c r="D65" s="53" t="s">
        <v>71</v>
      </c>
    </row>
    <row r="66" spans="2:4" x14ac:dyDescent="0.25">
      <c r="B66" s="51" t="s">
        <v>36</v>
      </c>
      <c r="C66" s="52">
        <v>2750</v>
      </c>
      <c r="D66" s="53" t="s">
        <v>72</v>
      </c>
    </row>
    <row r="67" spans="2:4" x14ac:dyDescent="0.25">
      <c r="B67" s="51" t="s">
        <v>36</v>
      </c>
      <c r="C67" s="52">
        <v>2700</v>
      </c>
      <c r="D67" s="53" t="s">
        <v>73</v>
      </c>
    </row>
    <row r="68" spans="2:4" x14ac:dyDescent="0.25">
      <c r="B68" s="51" t="s">
        <v>36</v>
      </c>
      <c r="C68" s="52">
        <v>1600</v>
      </c>
      <c r="D68" s="53" t="s">
        <v>74</v>
      </c>
    </row>
    <row r="69" spans="2:4" x14ac:dyDescent="0.25">
      <c r="B69" s="51" t="s">
        <v>37</v>
      </c>
      <c r="C69" s="52">
        <v>1332</v>
      </c>
      <c r="D69" s="53" t="s">
        <v>75</v>
      </c>
    </row>
    <row r="70" spans="2:4" x14ac:dyDescent="0.25">
      <c r="B70" s="51" t="s">
        <v>37</v>
      </c>
      <c r="C70" s="52">
        <v>60480</v>
      </c>
      <c r="D70" s="53" t="s">
        <v>76</v>
      </c>
    </row>
    <row r="71" spans="2:4" x14ac:dyDescent="0.25">
      <c r="B71" s="51" t="s">
        <v>37</v>
      </c>
      <c r="C71" s="52">
        <v>18144</v>
      </c>
      <c r="D71" s="53" t="s">
        <v>77</v>
      </c>
    </row>
    <row r="72" spans="2:4" x14ac:dyDescent="0.25">
      <c r="B72" s="51" t="s">
        <v>37</v>
      </c>
      <c r="C72" s="52">
        <v>4293</v>
      </c>
      <c r="D72" s="53" t="s">
        <v>78</v>
      </c>
    </row>
    <row r="73" spans="2:4" x14ac:dyDescent="0.25">
      <c r="B73" s="51" t="s">
        <v>38</v>
      </c>
      <c r="C73" s="52">
        <v>38460</v>
      </c>
      <c r="D73" s="53" t="s">
        <v>79</v>
      </c>
    </row>
    <row r="74" spans="2:4" x14ac:dyDescent="0.25">
      <c r="B74" s="51" t="s">
        <v>38</v>
      </c>
      <c r="C74" s="52">
        <v>22000</v>
      </c>
      <c r="D74" s="53" t="s">
        <v>80</v>
      </c>
    </row>
    <row r="75" spans="2:4" x14ac:dyDescent="0.25">
      <c r="B75" s="51" t="s">
        <v>39</v>
      </c>
      <c r="C75" s="52">
        <v>180000</v>
      </c>
      <c r="D75" s="53" t="s">
        <v>81</v>
      </c>
    </row>
    <row r="76" spans="2:4" x14ac:dyDescent="0.25">
      <c r="B76" s="51" t="s">
        <v>39</v>
      </c>
      <c r="C76" s="52">
        <v>180000</v>
      </c>
      <c r="D76" s="53" t="s">
        <v>82</v>
      </c>
    </row>
    <row r="77" spans="2:4" x14ac:dyDescent="0.25">
      <c r="B77" s="51" t="s">
        <v>40</v>
      </c>
      <c r="C77" s="52">
        <v>45078</v>
      </c>
      <c r="D77" s="53" t="s">
        <v>83</v>
      </c>
    </row>
    <row r="78" spans="2:4" x14ac:dyDescent="0.25">
      <c r="B78" s="51" t="s">
        <v>41</v>
      </c>
      <c r="C78" s="52">
        <v>14300</v>
      </c>
      <c r="D78" s="53" t="s">
        <v>84</v>
      </c>
    </row>
    <row r="79" spans="2:4" x14ac:dyDescent="0.25">
      <c r="B79" s="51" t="s">
        <v>41</v>
      </c>
      <c r="C79" s="52">
        <v>2688</v>
      </c>
      <c r="D79" s="53" t="s">
        <v>85</v>
      </c>
    </row>
    <row r="80" spans="2:4" x14ac:dyDescent="0.25">
      <c r="B80" s="51" t="s">
        <v>42</v>
      </c>
      <c r="C80" s="52">
        <v>24502.42</v>
      </c>
      <c r="D80" s="53" t="s">
        <v>86</v>
      </c>
    </row>
    <row r="81" spans="2:4" x14ac:dyDescent="0.25">
      <c r="B81" s="51" t="s">
        <v>42</v>
      </c>
      <c r="C81" s="52">
        <v>72360.52</v>
      </c>
      <c r="D81" s="53" t="s">
        <v>87</v>
      </c>
    </row>
    <row r="82" spans="2:4" x14ac:dyDescent="0.25">
      <c r="B82" s="51" t="s">
        <v>42</v>
      </c>
      <c r="C82" s="52">
        <v>139402.21</v>
      </c>
      <c r="D82" s="53" t="s">
        <v>88</v>
      </c>
    </row>
    <row r="83" spans="2:4" x14ac:dyDescent="0.25">
      <c r="B83" s="51" t="s">
        <v>43</v>
      </c>
      <c r="C83" s="52">
        <v>15000</v>
      </c>
      <c r="D83" s="53" t="s">
        <v>89</v>
      </c>
    </row>
    <row r="84" spans="2:4" x14ac:dyDescent="0.25">
      <c r="B84" s="51" t="s">
        <v>44</v>
      </c>
      <c r="C84" s="52">
        <v>12500</v>
      </c>
      <c r="D84" s="53" t="s">
        <v>90</v>
      </c>
    </row>
    <row r="85" spans="2:4" x14ac:dyDescent="0.25">
      <c r="B85" s="51" t="s">
        <v>45</v>
      </c>
      <c r="C85" s="52">
        <v>1798.8</v>
      </c>
      <c r="D85" s="53" t="s">
        <v>91</v>
      </c>
    </row>
    <row r="86" spans="2:4" x14ac:dyDescent="0.25">
      <c r="B86" s="51" t="s">
        <v>46</v>
      </c>
      <c r="C86" s="52">
        <v>34500</v>
      </c>
      <c r="D86" s="53" t="s">
        <v>92</v>
      </c>
    </row>
    <row r="87" spans="2:4" x14ac:dyDescent="0.25">
      <c r="B87" s="51" t="s">
        <v>43</v>
      </c>
      <c r="C87" s="52">
        <v>15000</v>
      </c>
      <c r="D87" s="53" t="s">
        <v>93</v>
      </c>
    </row>
    <row r="88" spans="2:4" x14ac:dyDescent="0.25">
      <c r="B88" s="51" t="s">
        <v>47</v>
      </c>
      <c r="C88" s="52">
        <v>3000</v>
      </c>
      <c r="D88" s="53" t="s">
        <v>94</v>
      </c>
    </row>
    <row r="89" spans="2:4" x14ac:dyDescent="0.25">
      <c r="B89" s="51" t="s">
        <v>47</v>
      </c>
      <c r="C89" s="52">
        <v>1500</v>
      </c>
      <c r="D89" s="53" t="s">
        <v>95</v>
      </c>
    </row>
    <row r="90" spans="2:4" x14ac:dyDescent="0.25">
      <c r="B90" s="51" t="s">
        <v>47</v>
      </c>
      <c r="C90" s="52">
        <v>2500</v>
      </c>
      <c r="D90" s="53" t="s">
        <v>96</v>
      </c>
    </row>
    <row r="91" spans="2:4" x14ac:dyDescent="0.25">
      <c r="B91" s="51" t="s">
        <v>47</v>
      </c>
      <c r="C91" s="52">
        <v>1500</v>
      </c>
      <c r="D91" s="53" t="s">
        <v>97</v>
      </c>
    </row>
    <row r="92" spans="2:4" x14ac:dyDescent="0.25">
      <c r="B92" s="51" t="s">
        <v>47</v>
      </c>
      <c r="C92" s="52">
        <v>4200</v>
      </c>
      <c r="D92" s="53" t="s">
        <v>98</v>
      </c>
    </row>
    <row r="93" spans="2:4" x14ac:dyDescent="0.25">
      <c r="B93" s="51" t="s">
        <v>47</v>
      </c>
      <c r="C93" s="52">
        <v>4500</v>
      </c>
      <c r="D93" s="53" t="s">
        <v>99</v>
      </c>
    </row>
    <row r="94" spans="2:4" x14ac:dyDescent="0.25">
      <c r="B94" s="51" t="s">
        <v>47</v>
      </c>
      <c r="C94" s="52">
        <v>1500</v>
      </c>
      <c r="D94" s="53" t="s">
        <v>100</v>
      </c>
    </row>
    <row r="95" spans="2:4" x14ac:dyDescent="0.25">
      <c r="B95" s="51" t="s">
        <v>47</v>
      </c>
      <c r="C95" s="52">
        <v>1500</v>
      </c>
      <c r="D95" s="53" t="s">
        <v>101</v>
      </c>
    </row>
    <row r="96" spans="2:4" x14ac:dyDescent="0.25">
      <c r="B96" s="51" t="s">
        <v>47</v>
      </c>
      <c r="C96" s="52">
        <v>2500</v>
      </c>
      <c r="D96" s="53" t="s">
        <v>102</v>
      </c>
    </row>
    <row r="97" spans="2:4" x14ac:dyDescent="0.25">
      <c r="B97" s="51" t="s">
        <v>47</v>
      </c>
      <c r="C97" s="52">
        <v>1500</v>
      </c>
      <c r="D97" s="53" t="s">
        <v>103</v>
      </c>
    </row>
    <row r="98" spans="2:4" x14ac:dyDescent="0.25">
      <c r="B98" s="51" t="s">
        <v>47</v>
      </c>
      <c r="C98" s="52">
        <v>3000</v>
      </c>
      <c r="D98" s="53" t="s">
        <v>104</v>
      </c>
    </row>
    <row r="99" spans="2:4" x14ac:dyDescent="0.25">
      <c r="B99" s="51" t="s">
        <v>47</v>
      </c>
      <c r="C99" s="52">
        <v>1500</v>
      </c>
      <c r="D99" s="53" t="s">
        <v>105</v>
      </c>
    </row>
    <row r="100" spans="2:4" x14ac:dyDescent="0.25">
      <c r="B100" s="51" t="s">
        <v>47</v>
      </c>
      <c r="C100" s="52">
        <v>8700</v>
      </c>
      <c r="D100" s="53" t="s">
        <v>106</v>
      </c>
    </row>
    <row r="101" spans="2:4" x14ac:dyDescent="0.25">
      <c r="B101" s="51" t="s">
        <v>47</v>
      </c>
      <c r="C101" s="52">
        <v>3000</v>
      </c>
      <c r="D101" s="53" t="s">
        <v>107</v>
      </c>
    </row>
    <row r="102" spans="2:4" x14ac:dyDescent="0.25">
      <c r="B102" s="51" t="s">
        <v>48</v>
      </c>
      <c r="C102" s="52">
        <v>29130</v>
      </c>
      <c r="D102" s="53" t="s">
        <v>108</v>
      </c>
    </row>
    <row r="103" spans="2:4" x14ac:dyDescent="0.25">
      <c r="B103" s="51" t="s">
        <v>49</v>
      </c>
      <c r="C103" s="52">
        <v>4800</v>
      </c>
      <c r="D103" s="53" t="s">
        <v>109</v>
      </c>
    </row>
    <row r="104" spans="2:4" x14ac:dyDescent="0.25">
      <c r="B104" s="51" t="s">
        <v>49</v>
      </c>
      <c r="C104" s="52">
        <v>16500</v>
      </c>
      <c r="D104" s="53" t="s">
        <v>110</v>
      </c>
    </row>
    <row r="105" spans="2:4" x14ac:dyDescent="0.25">
      <c r="B105" s="51" t="s">
        <v>50</v>
      </c>
      <c r="C105" s="52">
        <v>37488</v>
      </c>
      <c r="D105" s="53" t="s">
        <v>111</v>
      </c>
    </row>
    <row r="106" spans="2:4" x14ac:dyDescent="0.25">
      <c r="B106" s="51" t="s">
        <v>51</v>
      </c>
      <c r="C106" s="52">
        <v>73152</v>
      </c>
      <c r="D106" s="53" t="s">
        <v>112</v>
      </c>
    </row>
    <row r="107" spans="2:4" x14ac:dyDescent="0.25">
      <c r="B107" s="51" t="s">
        <v>51</v>
      </c>
      <c r="C107" s="52">
        <v>58650</v>
      </c>
      <c r="D107" s="53" t="s">
        <v>113</v>
      </c>
    </row>
    <row r="108" spans="2:4" x14ac:dyDescent="0.25">
      <c r="B108" s="51" t="s">
        <v>52</v>
      </c>
      <c r="C108" s="52">
        <v>89128</v>
      </c>
      <c r="D108" s="53" t="s">
        <v>114</v>
      </c>
    </row>
    <row r="109" spans="2:4" x14ac:dyDescent="0.25">
      <c r="B109" s="51" t="s">
        <v>53</v>
      </c>
      <c r="C109" s="52">
        <v>4000</v>
      </c>
      <c r="D109" s="53" t="s">
        <v>115</v>
      </c>
    </row>
    <row r="110" spans="2:4" x14ac:dyDescent="0.25">
      <c r="B110" s="51" t="s">
        <v>53</v>
      </c>
      <c r="C110" s="52">
        <v>1000</v>
      </c>
      <c r="D110" s="53" t="s">
        <v>116</v>
      </c>
    </row>
    <row r="111" spans="2:4" x14ac:dyDescent="0.25">
      <c r="B111" s="51" t="s">
        <v>54</v>
      </c>
      <c r="C111" s="52">
        <v>20380.8</v>
      </c>
      <c r="D111" s="53" t="s">
        <v>117</v>
      </c>
    </row>
    <row r="112" spans="2:4" x14ac:dyDescent="0.25">
      <c r="B112" s="51" t="s">
        <v>55</v>
      </c>
      <c r="C112" s="52">
        <v>1180</v>
      </c>
      <c r="D112" s="53" t="s">
        <v>118</v>
      </c>
    </row>
    <row r="113" spans="2:4" x14ac:dyDescent="0.25">
      <c r="B113" s="51" t="s">
        <v>56</v>
      </c>
      <c r="C113" s="52">
        <v>20655.84</v>
      </c>
      <c r="D113" s="53" t="s">
        <v>119</v>
      </c>
    </row>
    <row r="114" spans="2:4" x14ac:dyDescent="0.25">
      <c r="B114" s="51" t="s">
        <v>56</v>
      </c>
      <c r="C114" s="52">
        <v>3351.72</v>
      </c>
      <c r="D114" s="53" t="s">
        <v>120</v>
      </c>
    </row>
    <row r="115" spans="2:4" x14ac:dyDescent="0.25">
      <c r="B115" s="51" t="s">
        <v>56</v>
      </c>
      <c r="C115" s="52">
        <v>22123.05</v>
      </c>
      <c r="D115" s="53" t="s">
        <v>121</v>
      </c>
    </row>
    <row r="116" spans="2:4" x14ac:dyDescent="0.25">
      <c r="B116" s="51" t="s">
        <v>56</v>
      </c>
      <c r="C116" s="52">
        <v>3073.02</v>
      </c>
      <c r="D116" s="53" t="s">
        <v>122</v>
      </c>
    </row>
    <row r="117" spans="2:4" x14ac:dyDescent="0.25">
      <c r="B117" s="51" t="s">
        <v>56</v>
      </c>
      <c r="C117" s="52">
        <v>5946.96</v>
      </c>
      <c r="D117" s="53" t="s">
        <v>123</v>
      </c>
    </row>
    <row r="118" spans="2:4" x14ac:dyDescent="0.25">
      <c r="B118" s="51" t="s">
        <v>56</v>
      </c>
      <c r="C118" s="52">
        <v>20655.84</v>
      </c>
      <c r="D118" s="53" t="s">
        <v>119</v>
      </c>
    </row>
    <row r="119" spans="2:4" x14ac:dyDescent="0.25">
      <c r="B119" s="51" t="s">
        <v>56</v>
      </c>
      <c r="C119" s="52">
        <v>3351.72</v>
      </c>
      <c r="D119" s="53" t="s">
        <v>120</v>
      </c>
    </row>
    <row r="120" spans="2:4" x14ac:dyDescent="0.25">
      <c r="B120" s="51" t="s">
        <v>56</v>
      </c>
      <c r="C120" s="52">
        <v>22123.05</v>
      </c>
      <c r="D120" s="53" t="s">
        <v>121</v>
      </c>
    </row>
    <row r="121" spans="2:4" x14ac:dyDescent="0.25">
      <c r="B121" s="51" t="s">
        <v>56</v>
      </c>
      <c r="C121" s="52">
        <v>3073.02</v>
      </c>
      <c r="D121" s="53" t="s">
        <v>122</v>
      </c>
    </row>
    <row r="122" spans="2:4" x14ac:dyDescent="0.25">
      <c r="B122" s="51" t="s">
        <v>56</v>
      </c>
      <c r="C122" s="52">
        <v>5946.96</v>
      </c>
      <c r="D122" s="53" t="s">
        <v>123</v>
      </c>
    </row>
    <row r="123" spans="2:4" x14ac:dyDescent="0.25">
      <c r="B123" s="51" t="s">
        <v>56</v>
      </c>
      <c r="C123" s="52">
        <v>20655.84</v>
      </c>
      <c r="D123" s="53" t="s">
        <v>119</v>
      </c>
    </row>
    <row r="124" spans="2:4" x14ac:dyDescent="0.25">
      <c r="B124" s="51" t="s">
        <v>56</v>
      </c>
      <c r="C124" s="52">
        <v>3351.72</v>
      </c>
      <c r="D124" s="53" t="s">
        <v>120</v>
      </c>
    </row>
    <row r="125" spans="2:4" x14ac:dyDescent="0.25">
      <c r="B125" s="51" t="s">
        <v>56</v>
      </c>
      <c r="C125" s="52">
        <v>22123.05</v>
      </c>
      <c r="D125" s="53" t="s">
        <v>121</v>
      </c>
    </row>
    <row r="126" spans="2:4" x14ac:dyDescent="0.25">
      <c r="B126" s="51" t="s">
        <v>56</v>
      </c>
      <c r="C126" s="52">
        <v>3073.02</v>
      </c>
      <c r="D126" s="53" t="s">
        <v>122</v>
      </c>
    </row>
    <row r="127" spans="2:4" x14ac:dyDescent="0.25">
      <c r="B127" s="51" t="s">
        <v>56</v>
      </c>
      <c r="C127" s="52">
        <v>5946.96</v>
      </c>
      <c r="D127" s="53" t="s">
        <v>123</v>
      </c>
    </row>
    <row r="128" spans="2:4" x14ac:dyDescent="0.25">
      <c r="B128" s="51" t="s">
        <v>56</v>
      </c>
      <c r="C128" s="52">
        <v>20655.84</v>
      </c>
      <c r="D128" s="53" t="s">
        <v>119</v>
      </c>
    </row>
    <row r="129" spans="2:4" x14ac:dyDescent="0.25">
      <c r="B129" s="51" t="s">
        <v>56</v>
      </c>
      <c r="C129" s="52">
        <v>3351.72</v>
      </c>
      <c r="D129" s="53" t="s">
        <v>120</v>
      </c>
    </row>
    <row r="130" spans="2:4" x14ac:dyDescent="0.25">
      <c r="B130" s="51" t="s">
        <v>56</v>
      </c>
      <c r="C130" s="52">
        <v>22123.05</v>
      </c>
      <c r="D130" s="53" t="s">
        <v>121</v>
      </c>
    </row>
    <row r="131" spans="2:4" x14ac:dyDescent="0.25">
      <c r="B131" s="51" t="s">
        <v>56</v>
      </c>
      <c r="C131" s="52">
        <v>3073.02</v>
      </c>
      <c r="D131" s="53" t="s">
        <v>122</v>
      </c>
    </row>
    <row r="132" spans="2:4" x14ac:dyDescent="0.25">
      <c r="B132" s="51" t="s">
        <v>56</v>
      </c>
      <c r="C132" s="52">
        <v>5946.96</v>
      </c>
      <c r="D132" s="53" t="s">
        <v>123</v>
      </c>
    </row>
    <row r="133" spans="2:4" x14ac:dyDescent="0.25">
      <c r="B133" s="51" t="s">
        <v>56</v>
      </c>
      <c r="C133" s="52">
        <v>20655.84</v>
      </c>
      <c r="D133" s="53" t="s">
        <v>119</v>
      </c>
    </row>
    <row r="134" spans="2:4" x14ac:dyDescent="0.25">
      <c r="B134" s="51" t="s">
        <v>56</v>
      </c>
      <c r="C134" s="52">
        <v>3351.72</v>
      </c>
      <c r="D134" s="53" t="s">
        <v>120</v>
      </c>
    </row>
    <row r="135" spans="2:4" x14ac:dyDescent="0.25">
      <c r="B135" s="51" t="s">
        <v>56</v>
      </c>
      <c r="C135" s="52">
        <v>22123.05</v>
      </c>
      <c r="D135" s="53" t="s">
        <v>121</v>
      </c>
    </row>
    <row r="136" spans="2:4" x14ac:dyDescent="0.25">
      <c r="B136" s="51" t="s">
        <v>56</v>
      </c>
      <c r="C136" s="52">
        <v>3073.02</v>
      </c>
      <c r="D136" s="53" t="s">
        <v>122</v>
      </c>
    </row>
    <row r="137" spans="2:4" x14ac:dyDescent="0.25">
      <c r="B137" s="51" t="s">
        <v>56</v>
      </c>
      <c r="C137" s="52">
        <v>5946.96</v>
      </c>
      <c r="D137" s="53" t="s">
        <v>123</v>
      </c>
    </row>
    <row r="138" spans="2:4" x14ac:dyDescent="0.25">
      <c r="B138" s="51" t="s">
        <v>56</v>
      </c>
      <c r="C138" s="52">
        <v>20655.84</v>
      </c>
      <c r="D138" s="53" t="s">
        <v>119</v>
      </c>
    </row>
    <row r="139" spans="2:4" x14ac:dyDescent="0.25">
      <c r="B139" s="51" t="s">
        <v>56</v>
      </c>
      <c r="C139" s="52">
        <v>3351.72</v>
      </c>
      <c r="D139" s="53" t="s">
        <v>120</v>
      </c>
    </row>
    <row r="140" spans="2:4" x14ac:dyDescent="0.25">
      <c r="B140" s="51" t="s">
        <v>56</v>
      </c>
      <c r="C140" s="52">
        <v>22123.05</v>
      </c>
      <c r="D140" s="53" t="s">
        <v>121</v>
      </c>
    </row>
    <row r="141" spans="2:4" x14ac:dyDescent="0.25">
      <c r="B141" s="51" t="s">
        <v>56</v>
      </c>
      <c r="C141" s="52">
        <v>3073.02</v>
      </c>
      <c r="D141" s="53" t="s">
        <v>122</v>
      </c>
    </row>
    <row r="142" spans="2:4" x14ac:dyDescent="0.25">
      <c r="B142" s="51" t="s">
        <v>56</v>
      </c>
      <c r="C142" s="52">
        <v>5946.96</v>
      </c>
      <c r="D142" s="53" t="s">
        <v>123</v>
      </c>
    </row>
    <row r="143" spans="2:4" x14ac:dyDescent="0.25">
      <c r="B143" s="51" t="s">
        <v>56</v>
      </c>
      <c r="C143" s="52">
        <v>20655.84</v>
      </c>
      <c r="D143" s="53" t="s">
        <v>119</v>
      </c>
    </row>
    <row r="144" spans="2:4" x14ac:dyDescent="0.25">
      <c r="B144" s="51" t="s">
        <v>56</v>
      </c>
      <c r="C144" s="52">
        <v>3351.72</v>
      </c>
      <c r="D144" s="53" t="s">
        <v>120</v>
      </c>
    </row>
    <row r="145" spans="2:4" x14ac:dyDescent="0.25">
      <c r="B145" s="51" t="s">
        <v>56</v>
      </c>
      <c r="C145" s="52">
        <v>22123.05</v>
      </c>
      <c r="D145" s="53" t="s">
        <v>121</v>
      </c>
    </row>
    <row r="146" spans="2:4" x14ac:dyDescent="0.25">
      <c r="B146" s="51" t="s">
        <v>56</v>
      </c>
      <c r="C146" s="52">
        <v>3073.02</v>
      </c>
      <c r="D146" s="53" t="s">
        <v>122</v>
      </c>
    </row>
    <row r="147" spans="2:4" x14ac:dyDescent="0.25">
      <c r="B147" s="51" t="s">
        <v>56</v>
      </c>
      <c r="C147" s="52">
        <v>5946.96</v>
      </c>
      <c r="D147" s="53" t="s">
        <v>123</v>
      </c>
    </row>
    <row r="148" spans="2:4" x14ac:dyDescent="0.25">
      <c r="B148" s="51" t="s">
        <v>57</v>
      </c>
      <c r="C148" s="52">
        <v>16007.48</v>
      </c>
      <c r="D148" s="53" t="s">
        <v>124</v>
      </c>
    </row>
    <row r="149" spans="2:4" x14ac:dyDescent="0.25">
      <c r="B149" s="51" t="s">
        <v>57</v>
      </c>
      <c r="C149" s="52">
        <v>17128.75</v>
      </c>
      <c r="D149" s="53" t="s">
        <v>125</v>
      </c>
    </row>
    <row r="150" spans="2:4" x14ac:dyDescent="0.25">
      <c r="B150" s="51" t="s">
        <v>57</v>
      </c>
      <c r="C150" s="52">
        <v>16007.48</v>
      </c>
      <c r="D150" s="53" t="s">
        <v>124</v>
      </c>
    </row>
    <row r="151" spans="2:4" x14ac:dyDescent="0.25">
      <c r="B151" s="51" t="s">
        <v>57</v>
      </c>
      <c r="C151" s="52">
        <v>17128.75</v>
      </c>
      <c r="D151" s="53" t="s">
        <v>125</v>
      </c>
    </row>
    <row r="152" spans="2:4" x14ac:dyDescent="0.25">
      <c r="B152" s="51" t="s">
        <v>57</v>
      </c>
      <c r="C152" s="52">
        <v>16007.48</v>
      </c>
      <c r="D152" s="53" t="s">
        <v>124</v>
      </c>
    </row>
    <row r="153" spans="2:4" x14ac:dyDescent="0.25">
      <c r="B153" s="51" t="s">
        <v>57</v>
      </c>
      <c r="C153" s="52">
        <v>17128.75</v>
      </c>
      <c r="D153" s="53" t="s">
        <v>125</v>
      </c>
    </row>
    <row r="154" spans="2:4" x14ac:dyDescent="0.25">
      <c r="B154" s="51" t="s">
        <v>57</v>
      </c>
      <c r="C154" s="52">
        <v>16007.48</v>
      </c>
      <c r="D154" s="53" t="s">
        <v>124</v>
      </c>
    </row>
    <row r="155" spans="2:4" x14ac:dyDescent="0.25">
      <c r="B155" s="51" t="s">
        <v>57</v>
      </c>
      <c r="C155" s="52">
        <v>17128.75</v>
      </c>
      <c r="D155" s="53" t="s">
        <v>125</v>
      </c>
    </row>
    <row r="156" spans="2:4" x14ac:dyDescent="0.25">
      <c r="B156" s="51" t="s">
        <v>57</v>
      </c>
      <c r="C156" s="52">
        <v>16007.48</v>
      </c>
      <c r="D156" s="53" t="s">
        <v>124</v>
      </c>
    </row>
    <row r="157" spans="2:4" x14ac:dyDescent="0.25">
      <c r="B157" s="51" t="s">
        <v>57</v>
      </c>
      <c r="C157" s="52">
        <v>17128.75</v>
      </c>
      <c r="D157" s="53" t="s">
        <v>125</v>
      </c>
    </row>
    <row r="158" spans="2:4" x14ac:dyDescent="0.25">
      <c r="B158" s="51" t="s">
        <v>57</v>
      </c>
      <c r="C158" s="52">
        <v>16007.48</v>
      </c>
      <c r="D158" s="53" t="s">
        <v>124</v>
      </c>
    </row>
    <row r="159" spans="2:4" x14ac:dyDescent="0.25">
      <c r="B159" s="51" t="s">
        <v>57</v>
      </c>
      <c r="C159" s="52">
        <v>17128.75</v>
      </c>
      <c r="D159" s="53" t="s">
        <v>125</v>
      </c>
    </row>
    <row r="160" spans="2:4" x14ac:dyDescent="0.25">
      <c r="B160" s="51" t="s">
        <v>57</v>
      </c>
      <c r="C160" s="52">
        <v>16007.48</v>
      </c>
      <c r="D160" s="53" t="s">
        <v>124</v>
      </c>
    </row>
    <row r="161" spans="2:4" x14ac:dyDescent="0.25">
      <c r="B161" s="51" t="s">
        <v>57</v>
      </c>
      <c r="C161" s="52">
        <v>17128.75</v>
      </c>
      <c r="D161" s="53" t="s">
        <v>125</v>
      </c>
    </row>
    <row r="162" spans="2:4" x14ac:dyDescent="0.25">
      <c r="B162" s="51" t="s">
        <v>57</v>
      </c>
      <c r="C162" s="52">
        <v>16007.52</v>
      </c>
      <c r="D162" s="53" t="s">
        <v>124</v>
      </c>
    </row>
    <row r="163" spans="2:4" x14ac:dyDescent="0.25">
      <c r="B163" s="51" t="s">
        <v>57</v>
      </c>
      <c r="C163" s="52">
        <v>17128.75</v>
      </c>
      <c r="D163" s="53" t="s">
        <v>125</v>
      </c>
    </row>
    <row r="164" spans="2:4" x14ac:dyDescent="0.25">
      <c r="B164" s="51" t="s">
        <v>58</v>
      </c>
      <c r="C164" s="52">
        <v>4722</v>
      </c>
      <c r="D164" s="53" t="s">
        <v>126</v>
      </c>
    </row>
    <row r="165" spans="2:4" x14ac:dyDescent="0.25">
      <c r="B165" s="51" t="s">
        <v>58</v>
      </c>
      <c r="C165" s="52">
        <v>1599</v>
      </c>
      <c r="D165" s="53" t="s">
        <v>127</v>
      </c>
    </row>
    <row r="166" spans="2:4" x14ac:dyDescent="0.25">
      <c r="B166" s="51" t="s">
        <v>58</v>
      </c>
      <c r="C166" s="52">
        <v>7090</v>
      </c>
      <c r="D166" s="53"/>
    </row>
    <row r="167" spans="2:4" x14ac:dyDescent="0.25">
      <c r="B167" s="51" t="s">
        <v>59</v>
      </c>
      <c r="C167" s="52">
        <v>138033.60000000001</v>
      </c>
      <c r="D167" s="53" t="s">
        <v>128</v>
      </c>
    </row>
    <row r="168" spans="2:4" x14ac:dyDescent="0.25">
      <c r="B168" s="51" t="s">
        <v>60</v>
      </c>
      <c r="C168" s="52">
        <v>229104</v>
      </c>
      <c r="D168" s="53" t="s">
        <v>129</v>
      </c>
    </row>
    <row r="169" spans="2:4" x14ac:dyDescent="0.25">
      <c r="B169" s="51" t="s">
        <v>61</v>
      </c>
      <c r="C169" s="52">
        <v>568.49</v>
      </c>
      <c r="D169" s="53" t="s">
        <v>130</v>
      </c>
    </row>
    <row r="170" spans="2:4" x14ac:dyDescent="0.25">
      <c r="B170" s="51" t="s">
        <v>61</v>
      </c>
      <c r="C170" s="52">
        <v>10512.96</v>
      </c>
      <c r="D170" s="53" t="s">
        <v>131</v>
      </c>
    </row>
    <row r="171" spans="2:4" x14ac:dyDescent="0.25">
      <c r="B171" s="51" t="s">
        <v>61</v>
      </c>
      <c r="C171" s="52">
        <v>222.45</v>
      </c>
      <c r="D171" s="53" t="s">
        <v>132</v>
      </c>
    </row>
    <row r="172" spans="2:4" x14ac:dyDescent="0.25">
      <c r="B172" s="51" t="s">
        <v>61</v>
      </c>
      <c r="C172" s="52">
        <v>337.8</v>
      </c>
      <c r="D172" s="53" t="s">
        <v>133</v>
      </c>
    </row>
    <row r="173" spans="2:4" x14ac:dyDescent="0.25">
      <c r="B173" s="51" t="s">
        <v>61</v>
      </c>
      <c r="C173" s="52">
        <v>44490.6</v>
      </c>
      <c r="D173" s="53" t="s">
        <v>134</v>
      </c>
    </row>
    <row r="174" spans="2:4" x14ac:dyDescent="0.25">
      <c r="B174" s="51" t="s">
        <v>61</v>
      </c>
      <c r="C174" s="52">
        <v>27188.7</v>
      </c>
      <c r="D174" s="53" t="s">
        <v>135</v>
      </c>
    </row>
    <row r="175" spans="2:4" x14ac:dyDescent="0.25">
      <c r="B175" s="51" t="s">
        <v>61</v>
      </c>
      <c r="C175" s="52">
        <v>44902.55</v>
      </c>
      <c r="D175" s="53" t="s">
        <v>136</v>
      </c>
    </row>
    <row r="176" spans="2:4" x14ac:dyDescent="0.25">
      <c r="B176" s="51" t="s">
        <v>62</v>
      </c>
      <c r="C176" s="52">
        <v>20000</v>
      </c>
      <c r="D176" s="53" t="s">
        <v>137</v>
      </c>
    </row>
    <row r="177" spans="2:4" x14ac:dyDescent="0.25">
      <c r="B177" s="51" t="s">
        <v>63</v>
      </c>
      <c r="C177" s="52">
        <v>98400</v>
      </c>
      <c r="D177" s="53" t="s">
        <v>138</v>
      </c>
    </row>
    <row r="178" spans="2:4" x14ac:dyDescent="0.25">
      <c r="B178" s="51" t="s">
        <v>64</v>
      </c>
      <c r="C178" s="52">
        <v>25000</v>
      </c>
      <c r="D178" s="53" t="s">
        <v>139</v>
      </c>
    </row>
    <row r="179" spans="2:4" x14ac:dyDescent="0.25">
      <c r="B179" s="51" t="s">
        <v>65</v>
      </c>
      <c r="C179" s="52">
        <v>115288.79</v>
      </c>
      <c r="D179" s="53" t="s">
        <v>140</v>
      </c>
    </row>
    <row r="180" spans="2:4" x14ac:dyDescent="0.25">
      <c r="B180" s="51" t="s">
        <v>65</v>
      </c>
      <c r="C180" s="52">
        <v>47466.7</v>
      </c>
      <c r="D180" s="53" t="s">
        <v>140</v>
      </c>
    </row>
    <row r="181" spans="2:4" x14ac:dyDescent="0.25">
      <c r="B181" s="51" t="s">
        <v>66</v>
      </c>
      <c r="C181" s="52">
        <v>30417.54</v>
      </c>
      <c r="D181" s="53" t="s">
        <v>141</v>
      </c>
    </row>
    <row r="182" spans="2:4" x14ac:dyDescent="0.25">
      <c r="B182" s="51" t="s">
        <v>66</v>
      </c>
      <c r="C182" s="52">
        <v>2832.5</v>
      </c>
      <c r="D182" s="53" t="s">
        <v>141</v>
      </c>
    </row>
    <row r="183" spans="2:4" x14ac:dyDescent="0.25">
      <c r="B183" s="51" t="s">
        <v>36</v>
      </c>
      <c r="C183" s="52">
        <v>1236.55</v>
      </c>
      <c r="D183" s="53" t="s">
        <v>142</v>
      </c>
    </row>
    <row r="184" spans="2:4" x14ac:dyDescent="0.25">
      <c r="B184" s="51" t="s">
        <v>67</v>
      </c>
      <c r="C184" s="52">
        <v>4600</v>
      </c>
      <c r="D184" s="53" t="s">
        <v>143</v>
      </c>
    </row>
    <row r="185" spans="2:4" x14ac:dyDescent="0.25">
      <c r="B185" s="51" t="s">
        <v>68</v>
      </c>
      <c r="C185" s="52">
        <v>7000</v>
      </c>
      <c r="D185" s="53" t="s">
        <v>144</v>
      </c>
    </row>
    <row r="186" spans="2:4" x14ac:dyDescent="0.25">
      <c r="B186" s="54" t="s">
        <v>145</v>
      </c>
      <c r="C186" s="55">
        <f>SUM(C63:C185)</f>
        <v>2829595.9900000012</v>
      </c>
      <c r="D186" s="53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2022-01-14T10:40:12Z</dcterms:modified>
  <cp:category/>
  <cp:contentStatus/>
</cp:coreProperties>
</file>